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2" i="1" l="1"/>
  <c r="D82" i="1"/>
  <c r="D154" i="1" s="1"/>
  <c r="F51" i="1"/>
  <c r="E51" i="1"/>
  <c r="D51" i="1"/>
  <c r="F24" i="1"/>
  <c r="E24" i="1"/>
  <c r="D24" i="1"/>
  <c r="D53" i="1" s="1"/>
</calcChain>
</file>

<file path=xl/sharedStrings.xml><?xml version="1.0" encoding="utf-8"?>
<sst xmlns="http://schemas.openxmlformats.org/spreadsheetml/2006/main" count="161" uniqueCount="94">
  <si>
    <t>Návrh rozpočtu obce Velké Tresné na rok 2019</t>
  </si>
  <si>
    <t>Paragraf</t>
  </si>
  <si>
    <t>Položka</t>
  </si>
  <si>
    <t>Příjmy</t>
  </si>
  <si>
    <t>Daň z příjmu fyz.osob ze závis.č.</t>
  </si>
  <si>
    <t>Daň z příjmu fyz.osob z sam.výd.č.</t>
  </si>
  <si>
    <t>Daň z příjmu fyz.osob z kapit.výn.</t>
  </si>
  <si>
    <t>Daň z příjmu práv. osob</t>
  </si>
  <si>
    <t xml:space="preserve">Daň z příjmu práv. osob za obce </t>
  </si>
  <si>
    <t>Daň z přidané hodnoty</t>
  </si>
  <si>
    <t>Poplatek-likvidace kom.odpadu</t>
  </si>
  <si>
    <t>Poplatek ze psů</t>
  </si>
  <si>
    <t>Odvod z loterií a her krom VHP</t>
  </si>
  <si>
    <t>Daň z haz. Her</t>
  </si>
  <si>
    <t>Daň z nemovitostí</t>
  </si>
  <si>
    <t>Neinv.přijaté transf ze SR-s.d.vzt.</t>
  </si>
  <si>
    <t>Ost. Neinvest. Příj. Transfery ze SR</t>
  </si>
  <si>
    <t>Ost. nedaňové příjmy</t>
  </si>
  <si>
    <t>Sběr a zprac.druh.surovin</t>
  </si>
  <si>
    <t>Příjem z prodeje zboží</t>
  </si>
  <si>
    <t>Veřejné osvětlení</t>
  </si>
  <si>
    <t>příjmy z pronájmu</t>
  </si>
  <si>
    <t>Využ.a zneškod.komun.odpadů</t>
  </si>
  <si>
    <t>Obec.příj.a výd.z fin.operací</t>
  </si>
  <si>
    <t>CELKEM</t>
  </si>
  <si>
    <t>položka</t>
  </si>
  <si>
    <t>Výdaje</t>
  </si>
  <si>
    <t>ostatní záležitosti kultury</t>
  </si>
  <si>
    <t>Cestovní ruch</t>
  </si>
  <si>
    <t>Péče o vzhled obcí a veřejná zeleň</t>
  </si>
  <si>
    <t>Činnost místní správy</t>
  </si>
  <si>
    <t>Silnice</t>
  </si>
  <si>
    <t>Dopravní obslužnost</t>
  </si>
  <si>
    <t>Vodní díla v zem. krajině</t>
  </si>
  <si>
    <t>Ost.zál.kult.,círk.,sděl.prost.</t>
  </si>
  <si>
    <t>Ostatní tělovýchovná činnost</t>
  </si>
  <si>
    <t>Využ.vol.času dětí a mládeže</t>
  </si>
  <si>
    <t>Ost.zájm.činnost a rekreace</t>
  </si>
  <si>
    <t>Územní rozvoj</t>
  </si>
  <si>
    <t>Kom.služby. a úz.rozvoj j.n.</t>
  </si>
  <si>
    <t>Sběr a svoz neb.odpadů</t>
  </si>
  <si>
    <t>Sběr a svoz kom.odpadů</t>
  </si>
  <si>
    <t>sběr a svoz ostatních odpadů</t>
  </si>
  <si>
    <t>Os.asistence,peč.služba,sam.By</t>
  </si>
  <si>
    <t>PO-dobrovolná část</t>
  </si>
  <si>
    <t>Zastupitelstva obcí</t>
  </si>
  <si>
    <t>Obec.příj.a výd. z fin.operací</t>
  </si>
  <si>
    <t>Platy daní a popl.Kraj.obcím</t>
  </si>
  <si>
    <t>Pojištění funk.nespecifik.</t>
  </si>
  <si>
    <t>Výsledek hospodaření: (příjmy - výdaje)</t>
  </si>
  <si>
    <t xml:space="preserve">Zpracoval: Ing.Věra Petrová, Lucie Novotná </t>
  </si>
  <si>
    <t xml:space="preserve">Tento rozpočet byl projednán a schválen na schůzi ZO dne </t>
  </si>
  <si>
    <t>starosta obce                                    místostarosta obce                                   razítko obce</t>
  </si>
  <si>
    <t>Poznámka</t>
  </si>
  <si>
    <t>Ostatní záležitosti kultury</t>
  </si>
  <si>
    <t>Nákup materiálu j.n.</t>
  </si>
  <si>
    <t>Pohoštění</t>
  </si>
  <si>
    <t>Věcné dary</t>
  </si>
  <si>
    <t>Nákup ost. služeb</t>
  </si>
  <si>
    <t>Pohonné hmoty a maziva</t>
  </si>
  <si>
    <t>opravy a udržování</t>
  </si>
  <si>
    <t>Výd. Na dopravní úz. Obslužnost</t>
  </si>
  <si>
    <t>DHDM</t>
  </si>
  <si>
    <t>Nákup materiálu</t>
  </si>
  <si>
    <t>Potraviny</t>
  </si>
  <si>
    <t>Elektrická energie</t>
  </si>
  <si>
    <t>Ostatní neinvest. Transfery</t>
  </si>
  <si>
    <t>Platy zaměst. v prac. poměru</t>
  </si>
  <si>
    <t>Pov. poj. na soc. zab.</t>
  </si>
  <si>
    <t>Pov. poj. na zdrav. poj.</t>
  </si>
  <si>
    <t>nákup ostatních služeb</t>
  </si>
  <si>
    <t>platby daní a popl. SR</t>
  </si>
  <si>
    <t>Cestovné</t>
  </si>
  <si>
    <t>služby peněžním ústavům</t>
  </si>
  <si>
    <t>cestovné</t>
  </si>
  <si>
    <t>Ostatní platy</t>
  </si>
  <si>
    <t>Pov.pojistné</t>
  </si>
  <si>
    <t>ost. Platy</t>
  </si>
  <si>
    <t>Ostatní osobní výdaje</t>
  </si>
  <si>
    <t>pojistné soc.zabezp</t>
  </si>
  <si>
    <t>Pojistné - zdrav.poji.</t>
  </si>
  <si>
    <t>Knihy,uč.pomúcky a tisk</t>
  </si>
  <si>
    <t>poštovní služby</t>
  </si>
  <si>
    <t>Plyn</t>
  </si>
  <si>
    <t>Poskytnuté zálohy vl.pokladny</t>
  </si>
  <si>
    <t>Neinvest.transfery obcím</t>
  </si>
  <si>
    <t>služby telekom. a radiokom.</t>
  </si>
  <si>
    <t>Nákup ostatních služeb</t>
  </si>
  <si>
    <t>Platy daní a popl. Kraj. Obcím - ost.fin.oper.</t>
  </si>
  <si>
    <t xml:space="preserve">Tento rozpočet byl v paragrafovém znění projednán a schválen na schůzi ZO dne </t>
  </si>
  <si>
    <t>Schválený Rozpočet 2018</t>
  </si>
  <si>
    <t>Očekávané plnění rozpočtu k 31.12.2018</t>
  </si>
  <si>
    <t>Rozpočet 2019</t>
  </si>
  <si>
    <t>Schválený rozpočet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</si>
</sst>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 ;\-#,##0\ "/>
    <numFmt numFmtId="165" formatCode="#,##0\ _K_č"/>
  </numFmts>
  <fonts count="11" x14ac:knownFonts="1"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8"/>
      <name val="Arial CE"/>
      <family val="2"/>
      <charset val="238"/>
    </font>
    <font>
      <b/>
      <sz val="6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sz val="9"/>
      <color theme="1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6"/>
      <name val="Arial CE"/>
      <charset val="238"/>
    </font>
    <font>
      <b/>
      <sz val="8"/>
      <color theme="1"/>
      <name val="Calibri"/>
      <family val="2"/>
      <charset val="238"/>
      <scheme val="minor"/>
    </font>
    <font>
      <b/>
      <sz val="6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31"/>
        <bgColor indexed="42"/>
      </patternFill>
    </fill>
    <fill>
      <patternFill patternType="solid">
        <fgColor indexed="22"/>
        <bgColor indexed="4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1" fillId="0" borderId="4" xfId="1" applyBorder="1" applyAlignment="1">
      <alignment horizontal="center"/>
    </xf>
    <xf numFmtId="0" fontId="1" fillId="0" borderId="5" xfId="1" applyBorder="1" applyAlignment="1">
      <alignment horizontal="center"/>
    </xf>
    <xf numFmtId="0" fontId="1" fillId="0" borderId="5" xfId="1" applyBorder="1"/>
    <xf numFmtId="3" fontId="0" fillId="0" borderId="6" xfId="0" applyNumberFormat="1" applyBorder="1" applyAlignment="1">
      <alignment horizontal="right"/>
    </xf>
    <xf numFmtId="164" fontId="1" fillId="0" borderId="7" xfId="1" applyNumberFormat="1" applyBorder="1" applyAlignment="1"/>
    <xf numFmtId="0" fontId="1" fillId="0" borderId="8" xfId="1" applyBorder="1" applyAlignment="1">
      <alignment horizontal="center"/>
    </xf>
    <xf numFmtId="0" fontId="1" fillId="0" borderId="8" xfId="1" applyBorder="1"/>
    <xf numFmtId="3" fontId="0" fillId="0" borderId="9" xfId="0" applyNumberFormat="1" applyBorder="1" applyAlignment="1">
      <alignment horizontal="right"/>
    </xf>
    <xf numFmtId="164" fontId="1" fillId="0" borderId="10" xfId="1" applyNumberFormat="1" applyBorder="1" applyAlignment="1"/>
    <xf numFmtId="0" fontId="1" fillId="0" borderId="11" xfId="1" applyBorder="1" applyAlignment="1">
      <alignment horizontal="center"/>
    </xf>
    <xf numFmtId="0" fontId="1" fillId="0" borderId="11" xfId="1" applyBorder="1"/>
    <xf numFmtId="3" fontId="0" fillId="0" borderId="12" xfId="0" applyNumberFormat="1" applyBorder="1" applyAlignment="1">
      <alignment horizontal="right"/>
    </xf>
    <xf numFmtId="164" fontId="1" fillId="0" borderId="13" xfId="1" applyNumberFormat="1" applyFill="1" applyBorder="1" applyAlignment="1"/>
    <xf numFmtId="0" fontId="1" fillId="0" borderId="11" xfId="1" applyFont="1" applyBorder="1"/>
    <xf numFmtId="0" fontId="1" fillId="0" borderId="14" xfId="1" applyBorder="1" applyAlignment="1">
      <alignment horizontal="center"/>
    </xf>
    <xf numFmtId="0" fontId="1" fillId="0" borderId="14" xfId="1" applyBorder="1"/>
    <xf numFmtId="3" fontId="0" fillId="0" borderId="15" xfId="0" applyNumberFormat="1" applyBorder="1" applyAlignment="1">
      <alignment horizontal="right"/>
    </xf>
    <xf numFmtId="3" fontId="7" fillId="2" borderId="19" xfId="1" applyNumberFormat="1" applyFont="1" applyFill="1" applyBorder="1" applyAlignment="1">
      <alignment vertical="center"/>
    </xf>
    <xf numFmtId="165" fontId="1" fillId="2" borderId="17" xfId="1" applyNumberFormat="1" applyFill="1" applyBorder="1" applyAlignment="1">
      <alignment horizontal="right" vertical="center"/>
    </xf>
    <xf numFmtId="3" fontId="0" fillId="3" borderId="19" xfId="0" applyNumberFormat="1" applyFill="1" applyBorder="1"/>
    <xf numFmtId="0" fontId="1" fillId="0" borderId="0" xfId="1"/>
    <xf numFmtId="0" fontId="1" fillId="0" borderId="0" xfId="1" applyAlignment="1">
      <alignment horizontal="center"/>
    </xf>
    <xf numFmtId="3" fontId="1" fillId="0" borderId="0" xfId="1" applyNumberFormat="1"/>
    <xf numFmtId="0" fontId="1" fillId="0" borderId="20" xfId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/>
    </xf>
    <xf numFmtId="0" fontId="1" fillId="0" borderId="21" xfId="1" applyFont="1" applyFill="1" applyBorder="1" applyAlignment="1">
      <alignment horizontal="left" vertical="center"/>
    </xf>
    <xf numFmtId="3" fontId="1" fillId="0" borderId="4" xfId="1" applyNumberFormat="1" applyFont="1" applyFill="1" applyBorder="1" applyAlignment="1">
      <alignment horizontal="right" vertical="center"/>
    </xf>
    <xf numFmtId="3" fontId="4" fillId="0" borderId="22" xfId="1" applyNumberFormat="1" applyFont="1" applyFill="1" applyBorder="1" applyAlignment="1">
      <alignment horizontal="right" vertical="center"/>
    </xf>
    <xf numFmtId="0" fontId="1" fillId="0" borderId="22" xfId="1" applyBorder="1" applyAlignment="1">
      <alignment horizontal="center"/>
    </xf>
    <xf numFmtId="0" fontId="1" fillId="0" borderId="21" xfId="1" applyBorder="1"/>
    <xf numFmtId="3" fontId="1" fillId="0" borderId="4" xfId="1" applyNumberFormat="1" applyBorder="1"/>
    <xf numFmtId="3" fontId="1" fillId="0" borderId="22" xfId="1" applyNumberFormat="1" applyBorder="1" applyAlignment="1">
      <alignment horizontal="right"/>
    </xf>
    <xf numFmtId="0" fontId="1" fillId="0" borderId="23" xfId="1" applyBorder="1" applyAlignment="1">
      <alignment horizontal="center"/>
    </xf>
    <xf numFmtId="0" fontId="1" fillId="0" borderId="10" xfId="1" applyBorder="1"/>
    <xf numFmtId="3" fontId="1" fillId="0" borderId="8" xfId="1" applyNumberFormat="1" applyBorder="1"/>
    <xf numFmtId="3" fontId="1" fillId="0" borderId="23" xfId="1" applyNumberFormat="1" applyBorder="1" applyAlignment="1">
      <alignment horizontal="right"/>
    </xf>
    <xf numFmtId="0" fontId="1" fillId="0" borderId="10" xfId="1" applyFont="1" applyBorder="1"/>
    <xf numFmtId="0" fontId="1" fillId="0" borderId="24" xfId="1" applyBorder="1" applyAlignment="1">
      <alignment horizontal="center"/>
    </xf>
    <xf numFmtId="0" fontId="1" fillId="0" borderId="13" xfId="1" applyBorder="1"/>
    <xf numFmtId="3" fontId="1" fillId="0" borderId="11" xfId="1" applyNumberFormat="1" applyBorder="1"/>
    <xf numFmtId="3" fontId="1" fillId="0" borderId="24" xfId="1" applyNumberFormat="1" applyBorder="1" applyAlignment="1">
      <alignment horizontal="right"/>
    </xf>
    <xf numFmtId="0" fontId="1" fillId="0" borderId="25" xfId="1" applyBorder="1" applyAlignment="1">
      <alignment horizontal="center"/>
    </xf>
    <xf numFmtId="0" fontId="1" fillId="0" borderId="24" xfId="1" applyBorder="1"/>
    <xf numFmtId="3" fontId="1" fillId="0" borderId="14" xfId="1" applyNumberFormat="1" applyBorder="1"/>
    <xf numFmtId="3" fontId="1" fillId="0" borderId="26" xfId="1" applyNumberFormat="1" applyBorder="1" applyAlignment="1">
      <alignment horizontal="right"/>
    </xf>
    <xf numFmtId="3" fontId="7" fillId="4" borderId="27" xfId="1" applyNumberFormat="1" applyFont="1" applyFill="1" applyBorder="1" applyAlignment="1">
      <alignment vertical="center"/>
    </xf>
    <xf numFmtId="3" fontId="7" fillId="4" borderId="28" xfId="1" applyNumberFormat="1" applyFont="1" applyFill="1" applyBorder="1" applyAlignment="1">
      <alignment horizontal="center" vertical="center"/>
    </xf>
    <xf numFmtId="3" fontId="0" fillId="5" borderId="19" xfId="0" applyNumberFormat="1" applyFill="1" applyBorder="1"/>
    <xf numFmtId="0" fontId="7" fillId="4" borderId="29" xfId="1" applyFont="1" applyFill="1" applyBorder="1" applyAlignment="1">
      <alignment horizontal="center" vertical="center"/>
    </xf>
    <xf numFmtId="4" fontId="1" fillId="0" borderId="0" xfId="1" applyNumberFormat="1"/>
    <xf numFmtId="0" fontId="4" fillId="0" borderId="0" xfId="1" applyFont="1"/>
    <xf numFmtId="0" fontId="1" fillId="0" borderId="0" xfId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/>
    <xf numFmtId="0" fontId="10" fillId="6" borderId="30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/>
    </xf>
    <xf numFmtId="0" fontId="7" fillId="6" borderId="30" xfId="0" applyFont="1" applyFill="1" applyBorder="1" applyAlignment="1">
      <alignment horizontal="center" vertical="center"/>
    </xf>
    <xf numFmtId="3" fontId="7" fillId="6" borderId="32" xfId="0" applyNumberFormat="1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3" fontId="0" fillId="0" borderId="33" xfId="0" applyNumberFormat="1" applyBorder="1" applyAlignment="1">
      <alignment horizontal="right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3" fontId="0" fillId="0" borderId="35" xfId="0" applyNumberFormat="1" applyFill="1" applyBorder="1" applyAlignment="1">
      <alignment horizontal="center"/>
    </xf>
    <xf numFmtId="3" fontId="0" fillId="0" borderId="36" xfId="0" applyNumberFormat="1" applyFill="1" applyBorder="1" applyAlignment="1">
      <alignment horizontal="center"/>
    </xf>
    <xf numFmtId="3" fontId="7" fillId="6" borderId="30" xfId="0" applyNumberFormat="1" applyFont="1" applyFill="1" applyBorder="1" applyAlignment="1">
      <alignment vertical="center"/>
    </xf>
    <xf numFmtId="0" fontId="0" fillId="6" borderId="31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1" fillId="0" borderId="32" xfId="0" applyFont="1" applyFill="1" applyBorder="1" applyAlignment="1">
      <alignment horizontal="left" vertical="center"/>
    </xf>
    <xf numFmtId="3" fontId="1" fillId="0" borderId="38" xfId="0" applyNumberFormat="1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center" vertical="center"/>
    </xf>
    <xf numFmtId="0" fontId="0" fillId="0" borderId="0" xfId="0" applyFill="1"/>
    <xf numFmtId="0" fontId="0" fillId="0" borderId="39" xfId="0" applyFill="1" applyBorder="1" applyAlignment="1">
      <alignment horizontal="center" vertical="center"/>
    </xf>
    <xf numFmtId="0" fontId="1" fillId="0" borderId="39" xfId="0" applyFont="1" applyFill="1" applyBorder="1" applyAlignment="1">
      <alignment horizontal="left" vertical="center"/>
    </xf>
    <xf numFmtId="3" fontId="1" fillId="0" borderId="39" xfId="0" applyNumberFormat="1" applyFont="1" applyFill="1" applyBorder="1" applyAlignment="1">
      <alignment horizontal="right" vertical="center"/>
    </xf>
    <xf numFmtId="0" fontId="7" fillId="0" borderId="39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/>
    <xf numFmtId="3" fontId="0" fillId="0" borderId="41" xfId="0" applyNumberFormat="1" applyBorder="1" applyAlignment="1">
      <alignment horizontal="right"/>
    </xf>
    <xf numFmtId="0" fontId="0" fillId="0" borderId="43" xfId="0" applyFont="1" applyBorder="1"/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3" fontId="0" fillId="0" borderId="41" xfId="0" applyNumberFormat="1" applyBorder="1"/>
    <xf numFmtId="0" fontId="0" fillId="0" borderId="43" xfId="0" applyBorder="1"/>
    <xf numFmtId="3" fontId="0" fillId="0" borderId="45" xfId="0" applyNumberFormat="1" applyBorder="1"/>
    <xf numFmtId="0" fontId="0" fillId="0" borderId="35" xfId="0" applyFont="1" applyBorder="1"/>
    <xf numFmtId="0" fontId="0" fillId="0" borderId="46" xfId="0" applyBorder="1"/>
    <xf numFmtId="0" fontId="0" fillId="0" borderId="46" xfId="0" applyFont="1" applyBorder="1"/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/>
    <xf numFmtId="3" fontId="0" fillId="0" borderId="50" xfId="0" applyNumberFormat="1" applyBorder="1"/>
    <xf numFmtId="0" fontId="0" fillId="0" borderId="36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47" xfId="0" applyBorder="1"/>
    <xf numFmtId="3" fontId="0" fillId="0" borderId="48" xfId="0" applyNumberFormat="1" applyBorder="1"/>
    <xf numFmtId="3" fontId="7" fillId="7" borderId="52" xfId="0" applyNumberFormat="1" applyFont="1" applyFill="1" applyBorder="1" applyAlignment="1">
      <alignment vertical="center"/>
    </xf>
    <xf numFmtId="0" fontId="7" fillId="7" borderId="53" xfId="0" applyFont="1" applyFill="1" applyBorder="1" applyAlignment="1">
      <alignment horizontal="center" vertical="center"/>
    </xf>
    <xf numFmtId="3" fontId="7" fillId="7" borderId="54" xfId="0" applyNumberFormat="1" applyFont="1" applyFill="1" applyBorder="1" applyAlignment="1">
      <alignment vertical="center"/>
    </xf>
    <xf numFmtId="0" fontId="1" fillId="0" borderId="0" xfId="0" applyFont="1"/>
    <xf numFmtId="4" fontId="1" fillId="0" borderId="0" xfId="0" applyNumberFormat="1" applyFont="1"/>
    <xf numFmtId="0" fontId="4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4" fontId="0" fillId="0" borderId="0" xfId="0" applyNumberFormat="1"/>
    <xf numFmtId="0" fontId="7" fillId="7" borderId="30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7" fillId="4" borderId="16" xfId="1" applyFont="1" applyFill="1" applyBorder="1" applyAlignment="1">
      <alignment horizontal="center" vertical="center"/>
    </xf>
    <xf numFmtId="0" fontId="7" fillId="4" borderId="17" xfId="1" applyFont="1" applyFill="1" applyBorder="1" applyAlignment="1">
      <alignment horizontal="center" vertical="center"/>
    </xf>
    <xf numFmtId="0" fontId="7" fillId="4" borderId="18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6" borderId="30" xfId="0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3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wrapText="1"/>
    </xf>
    <xf numFmtId="3" fontId="5" fillId="3" borderId="3" xfId="1" applyNumberFormat="1" applyFont="1" applyFill="1" applyBorder="1" applyAlignment="1">
      <alignment horizont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3" fontId="5" fillId="2" borderId="2" xfId="1" applyNumberFormat="1" applyFont="1" applyFill="1" applyBorder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ální_rozpoče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1"/>
  <sheetViews>
    <sheetView tabSelected="1" workbookViewId="0">
      <selection activeCell="K36" sqref="K36"/>
    </sheetView>
  </sheetViews>
  <sheetFormatPr defaultRowHeight="15" x14ac:dyDescent="0.25"/>
  <cols>
    <col min="3" max="3" width="33.85546875" customWidth="1"/>
    <col min="4" max="4" width="11.85546875" customWidth="1"/>
    <col min="5" max="5" width="12.140625" customWidth="1"/>
    <col min="6" max="6" width="12.42578125" customWidth="1"/>
  </cols>
  <sheetData>
    <row r="1" spans="1:6" ht="24" thickBot="1" x14ac:dyDescent="0.4">
      <c r="A1" s="129" t="s">
        <v>0</v>
      </c>
      <c r="B1" s="129"/>
      <c r="C1" s="129"/>
      <c r="D1" s="129"/>
      <c r="E1" s="129"/>
      <c r="F1" s="129"/>
    </row>
    <row r="2" spans="1:6" x14ac:dyDescent="0.25">
      <c r="A2" s="130" t="s">
        <v>1</v>
      </c>
      <c r="B2" s="130" t="s">
        <v>2</v>
      </c>
      <c r="C2" s="123" t="s">
        <v>3</v>
      </c>
      <c r="D2" s="132" t="s">
        <v>90</v>
      </c>
      <c r="E2" s="127" t="s">
        <v>91</v>
      </c>
      <c r="F2" s="134" t="s">
        <v>92</v>
      </c>
    </row>
    <row r="3" spans="1:6" ht="15.75" thickBot="1" x14ac:dyDescent="0.3">
      <c r="A3" s="131"/>
      <c r="B3" s="131"/>
      <c r="C3" s="124"/>
      <c r="D3" s="133"/>
      <c r="E3" s="128"/>
      <c r="F3" s="135"/>
    </row>
    <row r="4" spans="1:6" x14ac:dyDescent="0.25">
      <c r="A4" s="1"/>
      <c r="B4" s="2">
        <v>1111</v>
      </c>
      <c r="C4" s="3" t="s">
        <v>4</v>
      </c>
      <c r="D4" s="4">
        <v>280000</v>
      </c>
      <c r="E4" s="5">
        <v>350000</v>
      </c>
      <c r="F4" s="4">
        <v>280000</v>
      </c>
    </row>
    <row r="5" spans="1:6" x14ac:dyDescent="0.25">
      <c r="A5" s="6"/>
      <c r="B5" s="6">
        <v>1112</v>
      </c>
      <c r="C5" s="7" t="s">
        <v>5</v>
      </c>
      <c r="D5" s="8">
        <v>10000</v>
      </c>
      <c r="E5" s="9">
        <v>15000</v>
      </c>
      <c r="F5" s="8">
        <v>10000</v>
      </c>
    </row>
    <row r="6" spans="1:6" x14ac:dyDescent="0.25">
      <c r="A6" s="6"/>
      <c r="B6" s="6">
        <v>1113</v>
      </c>
      <c r="C6" s="7" t="s">
        <v>6</v>
      </c>
      <c r="D6" s="8">
        <v>22000</v>
      </c>
      <c r="E6" s="9">
        <v>28000</v>
      </c>
      <c r="F6" s="8">
        <v>22000</v>
      </c>
    </row>
    <row r="7" spans="1:6" x14ac:dyDescent="0.25">
      <c r="A7" s="6"/>
      <c r="B7" s="6">
        <v>1121</v>
      </c>
      <c r="C7" s="7" t="s">
        <v>7</v>
      </c>
      <c r="D7" s="8">
        <v>260000</v>
      </c>
      <c r="E7" s="9">
        <v>290000</v>
      </c>
      <c r="F7" s="8">
        <v>260000</v>
      </c>
    </row>
    <row r="8" spans="1:6" x14ac:dyDescent="0.25">
      <c r="A8" s="6"/>
      <c r="B8" s="6">
        <v>1122</v>
      </c>
      <c r="C8" s="7" t="s">
        <v>8</v>
      </c>
      <c r="D8" s="8">
        <v>1500</v>
      </c>
      <c r="E8" s="9">
        <v>2000</v>
      </c>
      <c r="F8" s="8">
        <v>1500</v>
      </c>
    </row>
    <row r="9" spans="1:6" x14ac:dyDescent="0.25">
      <c r="A9" s="6"/>
      <c r="B9" s="6">
        <v>1211</v>
      </c>
      <c r="C9" s="7" t="s">
        <v>9</v>
      </c>
      <c r="D9" s="8">
        <v>420000</v>
      </c>
      <c r="E9" s="9">
        <v>570000</v>
      </c>
      <c r="F9" s="8">
        <v>420000</v>
      </c>
    </row>
    <row r="10" spans="1:6" x14ac:dyDescent="0.25">
      <c r="A10" s="6"/>
      <c r="B10" s="6">
        <v>1340</v>
      </c>
      <c r="C10" s="7" t="s">
        <v>10</v>
      </c>
      <c r="D10" s="8">
        <v>10000</v>
      </c>
      <c r="E10" s="9">
        <v>10100</v>
      </c>
      <c r="F10" s="8">
        <v>10000</v>
      </c>
    </row>
    <row r="11" spans="1:6" x14ac:dyDescent="0.25">
      <c r="A11" s="6"/>
      <c r="B11" s="6">
        <v>1341</v>
      </c>
      <c r="C11" s="7" t="s">
        <v>11</v>
      </c>
      <c r="D11" s="8">
        <v>600</v>
      </c>
      <c r="E11" s="9">
        <v>600</v>
      </c>
      <c r="F11" s="8">
        <v>600</v>
      </c>
    </row>
    <row r="12" spans="1:6" x14ac:dyDescent="0.25">
      <c r="A12" s="6"/>
      <c r="B12" s="6">
        <v>1351</v>
      </c>
      <c r="C12" s="7" t="s">
        <v>12</v>
      </c>
      <c r="D12" s="8">
        <v>4000</v>
      </c>
      <c r="E12" s="9">
        <v>3600</v>
      </c>
      <c r="F12" s="8">
        <v>4000</v>
      </c>
    </row>
    <row r="13" spans="1:6" x14ac:dyDescent="0.25">
      <c r="A13" s="6"/>
      <c r="B13" s="6">
        <v>1381</v>
      </c>
      <c r="C13" s="7" t="s">
        <v>13</v>
      </c>
      <c r="D13" s="8">
        <v>4000</v>
      </c>
      <c r="E13" s="9">
        <v>5500</v>
      </c>
      <c r="F13" s="8">
        <v>4000</v>
      </c>
    </row>
    <row r="14" spans="1:6" x14ac:dyDescent="0.25">
      <c r="A14" s="6"/>
      <c r="B14" s="6">
        <v>1511</v>
      </c>
      <c r="C14" s="7" t="s">
        <v>14</v>
      </c>
      <c r="D14" s="8">
        <v>230000</v>
      </c>
      <c r="E14" s="9">
        <v>180000</v>
      </c>
      <c r="F14" s="8">
        <v>230000</v>
      </c>
    </row>
    <row r="15" spans="1:6" x14ac:dyDescent="0.25">
      <c r="A15" s="10"/>
      <c r="B15" s="10">
        <v>4112</v>
      </c>
      <c r="C15" s="11" t="s">
        <v>15</v>
      </c>
      <c r="D15" s="12">
        <v>60900</v>
      </c>
      <c r="E15" s="13">
        <v>28900</v>
      </c>
      <c r="F15" s="12">
        <v>60900</v>
      </c>
    </row>
    <row r="16" spans="1:6" x14ac:dyDescent="0.25">
      <c r="A16" s="10"/>
      <c r="B16" s="10">
        <v>4116</v>
      </c>
      <c r="C16" s="11" t="s">
        <v>16</v>
      </c>
      <c r="D16" s="12">
        <v>40000</v>
      </c>
      <c r="E16" s="13">
        <v>71000</v>
      </c>
      <c r="F16" s="12">
        <v>40000</v>
      </c>
    </row>
    <row r="17" spans="1:6" x14ac:dyDescent="0.25">
      <c r="A17" s="10">
        <v>6409</v>
      </c>
      <c r="B17" s="10"/>
      <c r="C17" s="14" t="s">
        <v>17</v>
      </c>
      <c r="D17" s="12">
        <v>40000</v>
      </c>
      <c r="E17" s="13">
        <v>40000</v>
      </c>
      <c r="F17" s="12">
        <v>40000</v>
      </c>
    </row>
    <row r="18" spans="1:6" x14ac:dyDescent="0.25">
      <c r="A18" s="10">
        <v>2122</v>
      </c>
      <c r="B18" s="10"/>
      <c r="C18" s="11" t="s">
        <v>18</v>
      </c>
      <c r="D18" s="12">
        <v>3400</v>
      </c>
      <c r="E18" s="13">
        <v>4800</v>
      </c>
      <c r="F18" s="12">
        <v>3400</v>
      </c>
    </row>
    <row r="19" spans="1:6" x14ac:dyDescent="0.25">
      <c r="A19" s="10">
        <v>3319</v>
      </c>
      <c r="B19" s="10"/>
      <c r="C19" s="11" t="s">
        <v>19</v>
      </c>
      <c r="D19" s="12">
        <v>20000</v>
      </c>
      <c r="E19" s="13">
        <v>24000</v>
      </c>
      <c r="F19" s="12">
        <v>20000</v>
      </c>
    </row>
    <row r="20" spans="1:6" x14ac:dyDescent="0.25">
      <c r="A20" s="10">
        <v>3631</v>
      </c>
      <c r="B20" s="10"/>
      <c r="C20" s="11" t="s">
        <v>20</v>
      </c>
      <c r="D20" s="12">
        <v>3000</v>
      </c>
      <c r="E20" s="13">
        <v>2000</v>
      </c>
      <c r="F20" s="12">
        <v>3000</v>
      </c>
    </row>
    <row r="21" spans="1:6" x14ac:dyDescent="0.25">
      <c r="A21" s="10">
        <v>3639</v>
      </c>
      <c r="B21" s="10"/>
      <c r="C21" s="14" t="s">
        <v>21</v>
      </c>
      <c r="D21" s="12">
        <v>2000</v>
      </c>
      <c r="E21" s="13">
        <v>1000</v>
      </c>
      <c r="F21" s="12">
        <v>2000</v>
      </c>
    </row>
    <row r="22" spans="1:6" x14ac:dyDescent="0.25">
      <c r="A22" s="10">
        <v>3725</v>
      </c>
      <c r="B22" s="10"/>
      <c r="C22" s="11" t="s">
        <v>22</v>
      </c>
      <c r="D22" s="12">
        <v>3000</v>
      </c>
      <c r="E22" s="13">
        <v>8000</v>
      </c>
      <c r="F22" s="12">
        <v>3000</v>
      </c>
    </row>
    <row r="23" spans="1:6" ht="15.75" thickBot="1" x14ac:dyDescent="0.3">
      <c r="A23" s="15">
        <v>6310</v>
      </c>
      <c r="B23" s="15"/>
      <c r="C23" s="16" t="s">
        <v>23</v>
      </c>
      <c r="D23" s="17">
        <v>500</v>
      </c>
      <c r="E23" s="13">
        <v>500</v>
      </c>
      <c r="F23" s="17">
        <v>500</v>
      </c>
    </row>
    <row r="24" spans="1:6" ht="15.75" thickBot="1" x14ac:dyDescent="0.3">
      <c r="A24" s="118" t="s">
        <v>24</v>
      </c>
      <c r="B24" s="119"/>
      <c r="C24" s="120"/>
      <c r="D24" s="18">
        <f>SUM(D4:D23)</f>
        <v>1414900</v>
      </c>
      <c r="E24" s="19">
        <f>SUM(E4:E23)</f>
        <v>1635000</v>
      </c>
      <c r="F24" s="20">
        <f>SUM(F4:F23)</f>
        <v>1414900</v>
      </c>
    </row>
    <row r="25" spans="1:6" ht="15.75" thickBot="1" x14ac:dyDescent="0.3">
      <c r="A25" s="21"/>
      <c r="B25" s="22"/>
      <c r="C25" s="21"/>
      <c r="D25" s="23"/>
      <c r="E25" s="22"/>
    </row>
    <row r="26" spans="1:6" x14ac:dyDescent="0.25">
      <c r="A26" s="121" t="s">
        <v>1</v>
      </c>
      <c r="B26" s="121" t="s">
        <v>25</v>
      </c>
      <c r="C26" s="123" t="s">
        <v>26</v>
      </c>
      <c r="D26" s="125" t="s">
        <v>93</v>
      </c>
      <c r="E26" s="127" t="s">
        <v>91</v>
      </c>
      <c r="F26" s="111" t="s">
        <v>92</v>
      </c>
    </row>
    <row r="27" spans="1:6" ht="15.75" thickBot="1" x14ac:dyDescent="0.3">
      <c r="A27" s="122"/>
      <c r="B27" s="122"/>
      <c r="C27" s="124"/>
      <c r="D27" s="126"/>
      <c r="E27" s="128"/>
      <c r="F27" s="112"/>
    </row>
    <row r="28" spans="1:6" x14ac:dyDescent="0.25">
      <c r="A28" s="24">
        <v>3319</v>
      </c>
      <c r="B28" s="25"/>
      <c r="C28" s="26" t="s">
        <v>27</v>
      </c>
      <c r="D28" s="27">
        <v>60000</v>
      </c>
      <c r="E28" s="28">
        <v>50000</v>
      </c>
      <c r="F28" s="27">
        <v>60000</v>
      </c>
    </row>
    <row r="29" spans="1:6" x14ac:dyDescent="0.25">
      <c r="A29" s="29">
        <v>2143</v>
      </c>
      <c r="B29" s="1"/>
      <c r="C29" s="30" t="s">
        <v>28</v>
      </c>
      <c r="D29" s="31">
        <v>2000</v>
      </c>
      <c r="E29" s="32">
        <v>2000</v>
      </c>
      <c r="F29" s="31">
        <v>2000</v>
      </c>
    </row>
    <row r="30" spans="1:6" x14ac:dyDescent="0.25">
      <c r="A30" s="33">
        <v>3745</v>
      </c>
      <c r="B30" s="6"/>
      <c r="C30" s="34" t="s">
        <v>29</v>
      </c>
      <c r="D30" s="31">
        <v>40000</v>
      </c>
      <c r="E30" s="32">
        <v>250000</v>
      </c>
      <c r="F30" s="31">
        <v>40000</v>
      </c>
    </row>
    <row r="31" spans="1:6" x14ac:dyDescent="0.25">
      <c r="A31" s="33">
        <v>6171</v>
      </c>
      <c r="B31" s="6"/>
      <c r="C31" s="34" t="s">
        <v>30</v>
      </c>
      <c r="D31" s="31">
        <v>300000</v>
      </c>
      <c r="E31" s="32">
        <v>200000</v>
      </c>
      <c r="F31" s="31">
        <v>300000</v>
      </c>
    </row>
    <row r="32" spans="1:6" x14ac:dyDescent="0.25">
      <c r="A32" s="33">
        <v>2212</v>
      </c>
      <c r="B32" s="6"/>
      <c r="C32" s="34" t="s">
        <v>31</v>
      </c>
      <c r="D32" s="31">
        <v>15000</v>
      </c>
      <c r="E32" s="32">
        <v>10000</v>
      </c>
      <c r="F32" s="31">
        <v>15000</v>
      </c>
    </row>
    <row r="33" spans="1:6" x14ac:dyDescent="0.25">
      <c r="A33" s="33">
        <v>2221</v>
      </c>
      <c r="B33" s="6"/>
      <c r="C33" s="34" t="s">
        <v>32</v>
      </c>
      <c r="D33" s="35">
        <v>30000</v>
      </c>
      <c r="E33" s="36">
        <v>30000</v>
      </c>
      <c r="F33" s="35">
        <v>30000</v>
      </c>
    </row>
    <row r="34" spans="1:6" x14ac:dyDescent="0.25">
      <c r="A34" s="33">
        <v>2341</v>
      </c>
      <c r="B34" s="6"/>
      <c r="C34" s="34" t="s">
        <v>33</v>
      </c>
      <c r="D34" s="35">
        <v>7000</v>
      </c>
      <c r="E34" s="36">
        <v>3000</v>
      </c>
      <c r="F34" s="35">
        <v>7000</v>
      </c>
    </row>
    <row r="35" spans="1:6" x14ac:dyDescent="0.25">
      <c r="A35" s="33">
        <v>3399</v>
      </c>
      <c r="B35" s="6"/>
      <c r="C35" s="34" t="s">
        <v>34</v>
      </c>
      <c r="D35" s="35">
        <v>30000</v>
      </c>
      <c r="E35" s="36">
        <v>5000</v>
      </c>
      <c r="F35" s="35">
        <v>30000</v>
      </c>
    </row>
    <row r="36" spans="1:6" x14ac:dyDescent="0.25">
      <c r="A36" s="33">
        <v>3419</v>
      </c>
      <c r="B36" s="6"/>
      <c r="C36" s="34" t="s">
        <v>35</v>
      </c>
      <c r="D36" s="35">
        <v>15000</v>
      </c>
      <c r="E36" s="36">
        <v>10000</v>
      </c>
      <c r="F36" s="35">
        <v>15000</v>
      </c>
    </row>
    <row r="37" spans="1:6" x14ac:dyDescent="0.25">
      <c r="A37" s="33">
        <v>3421</v>
      </c>
      <c r="B37" s="6"/>
      <c r="C37" s="37" t="s">
        <v>36</v>
      </c>
      <c r="D37" s="35">
        <v>8900</v>
      </c>
      <c r="E37" s="36">
        <v>5000</v>
      </c>
      <c r="F37" s="35">
        <v>8900</v>
      </c>
    </row>
    <row r="38" spans="1:6" x14ac:dyDescent="0.25">
      <c r="A38" s="33">
        <v>3429</v>
      </c>
      <c r="B38" s="6"/>
      <c r="C38" s="37" t="s">
        <v>37</v>
      </c>
      <c r="D38" s="35">
        <v>10000</v>
      </c>
      <c r="E38" s="36">
        <v>9000</v>
      </c>
      <c r="F38" s="35">
        <v>10000</v>
      </c>
    </row>
    <row r="39" spans="1:6" x14ac:dyDescent="0.25">
      <c r="A39" s="33">
        <v>3631</v>
      </c>
      <c r="B39" s="6"/>
      <c r="C39" s="34" t="s">
        <v>20</v>
      </c>
      <c r="D39" s="35">
        <v>380000</v>
      </c>
      <c r="E39" s="36">
        <v>28000</v>
      </c>
      <c r="F39" s="35">
        <v>380000</v>
      </c>
    </row>
    <row r="40" spans="1:6" x14ac:dyDescent="0.25">
      <c r="A40" s="33">
        <v>3636</v>
      </c>
      <c r="B40" s="6"/>
      <c r="C40" s="34" t="s">
        <v>38</v>
      </c>
      <c r="D40" s="35">
        <v>3000</v>
      </c>
      <c r="E40" s="36">
        <v>3000</v>
      </c>
      <c r="F40" s="35">
        <v>3000</v>
      </c>
    </row>
    <row r="41" spans="1:6" x14ac:dyDescent="0.25">
      <c r="A41" s="33">
        <v>3639</v>
      </c>
      <c r="B41" s="6"/>
      <c r="C41" s="34" t="s">
        <v>39</v>
      </c>
      <c r="D41" s="35">
        <v>200000</v>
      </c>
      <c r="E41" s="36">
        <v>75000</v>
      </c>
      <c r="F41" s="35">
        <v>200000</v>
      </c>
    </row>
    <row r="42" spans="1:6" x14ac:dyDescent="0.25">
      <c r="A42" s="33">
        <v>3721</v>
      </c>
      <c r="B42" s="6"/>
      <c r="C42" s="34" t="s">
        <v>40</v>
      </c>
      <c r="D42" s="35">
        <v>15000</v>
      </c>
      <c r="E42" s="36">
        <v>6000</v>
      </c>
      <c r="F42" s="35">
        <v>15000</v>
      </c>
    </row>
    <row r="43" spans="1:6" x14ac:dyDescent="0.25">
      <c r="A43" s="33">
        <v>3722</v>
      </c>
      <c r="B43" s="6"/>
      <c r="C43" s="34" t="s">
        <v>41</v>
      </c>
      <c r="D43" s="35">
        <v>50000</v>
      </c>
      <c r="E43" s="36">
        <v>50000</v>
      </c>
      <c r="F43" s="35">
        <v>50000</v>
      </c>
    </row>
    <row r="44" spans="1:6" x14ac:dyDescent="0.25">
      <c r="A44" s="33">
        <v>3723</v>
      </c>
      <c r="B44" s="6"/>
      <c r="C44" s="34" t="s">
        <v>42</v>
      </c>
      <c r="D44" s="35">
        <v>10000</v>
      </c>
      <c r="E44" s="36">
        <v>1000</v>
      </c>
      <c r="F44" s="35">
        <v>10000</v>
      </c>
    </row>
    <row r="45" spans="1:6" x14ac:dyDescent="0.25">
      <c r="A45" s="33">
        <v>4351</v>
      </c>
      <c r="B45" s="6"/>
      <c r="C45" s="34" t="s">
        <v>43</v>
      </c>
      <c r="D45" s="35">
        <v>30000</v>
      </c>
      <c r="E45" s="36">
        <v>30000</v>
      </c>
      <c r="F45" s="35">
        <v>30000</v>
      </c>
    </row>
    <row r="46" spans="1:6" x14ac:dyDescent="0.25">
      <c r="A46" s="33">
        <v>5512</v>
      </c>
      <c r="B46" s="6"/>
      <c r="C46" s="34" t="s">
        <v>44</v>
      </c>
      <c r="D46" s="35">
        <v>30000</v>
      </c>
      <c r="E46" s="36">
        <v>20000</v>
      </c>
      <c r="F46" s="35">
        <v>30000</v>
      </c>
    </row>
    <row r="47" spans="1:6" x14ac:dyDescent="0.25">
      <c r="A47" s="33">
        <v>6112</v>
      </c>
      <c r="B47" s="6"/>
      <c r="C47" s="34" t="s">
        <v>45</v>
      </c>
      <c r="D47" s="35">
        <v>165000</v>
      </c>
      <c r="E47" s="36">
        <v>145000</v>
      </c>
      <c r="F47" s="35">
        <v>165000</v>
      </c>
    </row>
    <row r="48" spans="1:6" x14ac:dyDescent="0.25">
      <c r="A48" s="38">
        <v>6310</v>
      </c>
      <c r="B48" s="6"/>
      <c r="C48" s="34" t="s">
        <v>46</v>
      </c>
      <c r="D48" s="35">
        <v>10000</v>
      </c>
      <c r="E48" s="36">
        <v>5000</v>
      </c>
      <c r="F48" s="35">
        <v>10000</v>
      </c>
    </row>
    <row r="49" spans="1:6" ht="15.75" thickBot="1" x14ac:dyDescent="0.3">
      <c r="A49" s="38">
        <v>6399</v>
      </c>
      <c r="B49" s="15"/>
      <c r="C49" s="39" t="s">
        <v>47</v>
      </c>
      <c r="D49" s="40">
        <v>2000</v>
      </c>
      <c r="E49" s="41">
        <v>2000</v>
      </c>
      <c r="F49" s="40">
        <v>2000</v>
      </c>
    </row>
    <row r="50" spans="1:6" ht="15.75" thickBot="1" x14ac:dyDescent="0.3">
      <c r="A50" s="38">
        <v>6320</v>
      </c>
      <c r="B50" s="42"/>
      <c r="C50" s="43" t="s">
        <v>48</v>
      </c>
      <c r="D50" s="44">
        <v>2000</v>
      </c>
      <c r="E50" s="45">
        <v>2000</v>
      </c>
      <c r="F50" s="44">
        <v>2000</v>
      </c>
    </row>
    <row r="51" spans="1:6" ht="15.75" thickBot="1" x14ac:dyDescent="0.3">
      <c r="A51" s="113" t="s">
        <v>24</v>
      </c>
      <c r="B51" s="114"/>
      <c r="C51" s="115"/>
      <c r="D51" s="46">
        <f>SUM(D28:D50)</f>
        <v>1414900</v>
      </c>
      <c r="E51" s="47">
        <f>SUM(E28:E50)</f>
        <v>941000</v>
      </c>
      <c r="F51" s="48">
        <f>SUM(F28:F50)</f>
        <v>1414900</v>
      </c>
    </row>
    <row r="52" spans="1:6" ht="15.75" thickBot="1" x14ac:dyDescent="0.3">
      <c r="A52" s="22"/>
      <c r="B52" s="22"/>
      <c r="C52" s="21"/>
      <c r="D52" s="23"/>
      <c r="E52" s="22"/>
    </row>
    <row r="53" spans="1:6" ht="15.75" thickBot="1" x14ac:dyDescent="0.3">
      <c r="A53" s="113" t="s">
        <v>49</v>
      </c>
      <c r="B53" s="114"/>
      <c r="C53" s="115"/>
      <c r="D53" s="46">
        <f>D24-D51</f>
        <v>0</v>
      </c>
      <c r="E53" s="49"/>
    </row>
    <row r="54" spans="1:6" x14ac:dyDescent="0.25">
      <c r="A54" s="21" t="s">
        <v>50</v>
      </c>
      <c r="B54" s="22"/>
      <c r="C54" s="21"/>
      <c r="D54" s="50"/>
      <c r="E54" s="22"/>
    </row>
    <row r="55" spans="1:6" x14ac:dyDescent="0.25">
      <c r="A55" s="51" t="s">
        <v>51</v>
      </c>
      <c r="B55" s="22"/>
      <c r="C55" s="21"/>
      <c r="D55" s="50"/>
      <c r="E55" s="22"/>
    </row>
    <row r="56" spans="1:6" x14ac:dyDescent="0.25">
      <c r="A56" s="52" t="s">
        <v>52</v>
      </c>
      <c r="B56" s="22"/>
      <c r="C56" s="21"/>
      <c r="D56" s="23"/>
      <c r="E56" s="22"/>
    </row>
    <row r="57" spans="1:6" x14ac:dyDescent="0.25">
      <c r="A57" s="52"/>
      <c r="B57" s="22"/>
      <c r="C57" s="21"/>
      <c r="D57" s="23"/>
      <c r="E57" s="22"/>
    </row>
    <row r="59" spans="1:6" ht="23.25" x14ac:dyDescent="0.35">
      <c r="A59" s="116" t="s">
        <v>0</v>
      </c>
      <c r="B59" s="116"/>
      <c r="C59" s="116"/>
      <c r="D59" s="116"/>
      <c r="E59" s="116"/>
    </row>
    <row r="60" spans="1:6" ht="15.75" thickBot="1" x14ac:dyDescent="0.3">
      <c r="B60" s="53"/>
      <c r="D60" s="54"/>
      <c r="E60" s="53"/>
    </row>
    <row r="61" spans="1:6" ht="15.75" thickBot="1" x14ac:dyDescent="0.3">
      <c r="A61" s="55" t="s">
        <v>1</v>
      </c>
      <c r="B61" s="56" t="s">
        <v>2</v>
      </c>
      <c r="C61" s="57" t="s">
        <v>3</v>
      </c>
      <c r="D61" s="58"/>
      <c r="E61" s="59" t="s">
        <v>53</v>
      </c>
    </row>
    <row r="62" spans="1:6" x14ac:dyDescent="0.25">
      <c r="A62" s="1"/>
      <c r="B62" s="2">
        <v>1111</v>
      </c>
      <c r="C62" s="3" t="s">
        <v>4</v>
      </c>
      <c r="D62" s="60">
        <v>280000</v>
      </c>
      <c r="E62" s="61"/>
    </row>
    <row r="63" spans="1:6" x14ac:dyDescent="0.25">
      <c r="A63" s="6"/>
      <c r="B63" s="6">
        <v>1112</v>
      </c>
      <c r="C63" s="7" t="s">
        <v>5</v>
      </c>
      <c r="D63" s="8">
        <v>10000</v>
      </c>
      <c r="E63" s="62"/>
    </row>
    <row r="64" spans="1:6" x14ac:dyDescent="0.25">
      <c r="A64" s="6"/>
      <c r="B64" s="6">
        <v>1113</v>
      </c>
      <c r="C64" s="7" t="s">
        <v>6</v>
      </c>
      <c r="D64" s="8">
        <v>22000</v>
      </c>
      <c r="E64" s="62"/>
    </row>
    <row r="65" spans="1:5" x14ac:dyDescent="0.25">
      <c r="A65" s="6"/>
      <c r="B65" s="6">
        <v>1121</v>
      </c>
      <c r="C65" s="7" t="s">
        <v>7</v>
      </c>
      <c r="D65" s="8">
        <v>260000</v>
      </c>
      <c r="E65" s="62"/>
    </row>
    <row r="66" spans="1:5" x14ac:dyDescent="0.25">
      <c r="A66" s="6"/>
      <c r="B66" s="6">
        <v>1122</v>
      </c>
      <c r="C66" s="7" t="s">
        <v>8</v>
      </c>
      <c r="D66" s="8">
        <v>1500</v>
      </c>
      <c r="E66" s="62"/>
    </row>
    <row r="67" spans="1:5" x14ac:dyDescent="0.25">
      <c r="A67" s="6"/>
      <c r="B67" s="6">
        <v>1211</v>
      </c>
      <c r="C67" s="7" t="s">
        <v>9</v>
      </c>
      <c r="D67" s="8">
        <v>420000</v>
      </c>
      <c r="E67" s="62"/>
    </row>
    <row r="68" spans="1:5" x14ac:dyDescent="0.25">
      <c r="A68" s="6"/>
      <c r="B68" s="6">
        <v>1340</v>
      </c>
      <c r="C68" s="7" t="s">
        <v>10</v>
      </c>
      <c r="D68" s="8">
        <v>10000</v>
      </c>
      <c r="E68" s="62"/>
    </row>
    <row r="69" spans="1:5" x14ac:dyDescent="0.25">
      <c r="A69" s="6"/>
      <c r="B69" s="6">
        <v>1341</v>
      </c>
      <c r="C69" s="7" t="s">
        <v>11</v>
      </c>
      <c r="D69" s="8">
        <v>600</v>
      </c>
      <c r="E69" s="62"/>
    </row>
    <row r="70" spans="1:5" x14ac:dyDescent="0.25">
      <c r="A70" s="6"/>
      <c r="B70" s="6">
        <v>1351</v>
      </c>
      <c r="C70" s="7" t="s">
        <v>12</v>
      </c>
      <c r="D70" s="8">
        <v>4000</v>
      </c>
      <c r="E70" s="62"/>
    </row>
    <row r="71" spans="1:5" x14ac:dyDescent="0.25">
      <c r="A71" s="6"/>
      <c r="B71" s="6">
        <v>1381</v>
      </c>
      <c r="C71" s="7" t="s">
        <v>13</v>
      </c>
      <c r="D71" s="8">
        <v>4000</v>
      </c>
      <c r="E71" s="62"/>
    </row>
    <row r="72" spans="1:5" x14ac:dyDescent="0.25">
      <c r="A72" s="6"/>
      <c r="B72" s="6">
        <v>1511</v>
      </c>
      <c r="C72" s="7" t="s">
        <v>14</v>
      </c>
      <c r="D72" s="8">
        <v>230000</v>
      </c>
      <c r="E72" s="62"/>
    </row>
    <row r="73" spans="1:5" x14ac:dyDescent="0.25">
      <c r="A73" s="10"/>
      <c r="B73" s="10">
        <v>4112</v>
      </c>
      <c r="C73" s="11" t="s">
        <v>15</v>
      </c>
      <c r="D73" s="12">
        <v>60900</v>
      </c>
      <c r="E73" s="62"/>
    </row>
    <row r="74" spans="1:5" x14ac:dyDescent="0.25">
      <c r="A74" s="10"/>
      <c r="B74" s="10">
        <v>4116</v>
      </c>
      <c r="C74" s="11" t="s">
        <v>16</v>
      </c>
      <c r="D74" s="12">
        <v>40000</v>
      </c>
      <c r="E74" s="62"/>
    </row>
    <row r="75" spans="1:5" x14ac:dyDescent="0.25">
      <c r="A75" s="10">
        <v>6409</v>
      </c>
      <c r="B75" s="10">
        <v>2329</v>
      </c>
      <c r="C75" s="14" t="s">
        <v>17</v>
      </c>
      <c r="D75" s="12">
        <v>40000</v>
      </c>
      <c r="E75" s="63"/>
    </row>
    <row r="76" spans="1:5" x14ac:dyDescent="0.25">
      <c r="A76" s="10">
        <v>2122</v>
      </c>
      <c r="B76" s="10">
        <v>2310</v>
      </c>
      <c r="C76" s="11" t="s">
        <v>18</v>
      </c>
      <c r="D76" s="12">
        <v>3400</v>
      </c>
      <c r="E76" s="64"/>
    </row>
    <row r="77" spans="1:5" x14ac:dyDescent="0.25">
      <c r="A77" s="10">
        <v>3319</v>
      </c>
      <c r="B77" s="10">
        <v>2112</v>
      </c>
      <c r="C77" s="11" t="s">
        <v>19</v>
      </c>
      <c r="D77" s="12">
        <v>20000</v>
      </c>
      <c r="E77" s="64"/>
    </row>
    <row r="78" spans="1:5" x14ac:dyDescent="0.25">
      <c r="A78" s="10">
        <v>3631</v>
      </c>
      <c r="B78" s="10">
        <v>2324</v>
      </c>
      <c r="C78" s="11" t="s">
        <v>20</v>
      </c>
      <c r="D78" s="12">
        <v>3000</v>
      </c>
      <c r="E78" s="64"/>
    </row>
    <row r="79" spans="1:5" x14ac:dyDescent="0.25">
      <c r="A79" s="10">
        <v>3639</v>
      </c>
      <c r="B79" s="10">
        <v>2131</v>
      </c>
      <c r="C79" s="14" t="s">
        <v>21</v>
      </c>
      <c r="D79" s="12">
        <v>2000</v>
      </c>
      <c r="E79" s="64"/>
    </row>
    <row r="80" spans="1:5" x14ac:dyDescent="0.25">
      <c r="A80" s="10">
        <v>3725</v>
      </c>
      <c r="B80" s="10">
        <v>2324</v>
      </c>
      <c r="C80" s="11" t="s">
        <v>22</v>
      </c>
      <c r="D80" s="12">
        <v>3000</v>
      </c>
      <c r="E80" s="64"/>
    </row>
    <row r="81" spans="1:6" ht="15.75" thickBot="1" x14ac:dyDescent="0.3">
      <c r="A81" s="15">
        <v>6310</v>
      </c>
      <c r="B81" s="15">
        <v>2141</v>
      </c>
      <c r="C81" s="16" t="s">
        <v>23</v>
      </c>
      <c r="D81" s="17">
        <v>500</v>
      </c>
      <c r="E81" s="64"/>
    </row>
    <row r="82" spans="1:6" ht="15.75" thickBot="1" x14ac:dyDescent="0.3">
      <c r="A82" s="117" t="s">
        <v>24</v>
      </c>
      <c r="B82" s="117"/>
      <c r="C82" s="117"/>
      <c r="D82" s="65">
        <f>SUM(D62:D81)</f>
        <v>1414900</v>
      </c>
      <c r="E82" s="66"/>
    </row>
    <row r="83" spans="1:6" ht="15.75" thickBot="1" x14ac:dyDescent="0.3">
      <c r="B83" s="53"/>
      <c r="D83" s="54"/>
      <c r="E83" s="53"/>
    </row>
    <row r="84" spans="1:6" ht="15.75" thickBot="1" x14ac:dyDescent="0.3">
      <c r="A84" s="67"/>
      <c r="B84" s="68"/>
      <c r="C84" s="57" t="s">
        <v>26</v>
      </c>
      <c r="D84" s="58"/>
      <c r="E84" s="59" t="s">
        <v>53</v>
      </c>
    </row>
    <row r="85" spans="1:6" x14ac:dyDescent="0.25">
      <c r="A85" s="69">
        <v>3319</v>
      </c>
      <c r="B85" s="70">
        <v>5138</v>
      </c>
      <c r="C85" s="71" t="s">
        <v>54</v>
      </c>
      <c r="D85" s="72">
        <v>35000</v>
      </c>
      <c r="E85" s="73"/>
      <c r="F85" s="74"/>
    </row>
    <row r="86" spans="1:6" x14ac:dyDescent="0.25">
      <c r="A86" s="75"/>
      <c r="B86" s="75">
        <v>5139</v>
      </c>
      <c r="C86" s="76" t="s">
        <v>55</v>
      </c>
      <c r="D86" s="77">
        <v>5000</v>
      </c>
      <c r="E86" s="78"/>
      <c r="F86" s="74"/>
    </row>
    <row r="87" spans="1:6" x14ac:dyDescent="0.25">
      <c r="A87" s="75"/>
      <c r="B87" s="75">
        <v>5175</v>
      </c>
      <c r="C87" s="76" t="s">
        <v>56</v>
      </c>
      <c r="D87" s="77">
        <v>10000</v>
      </c>
      <c r="E87" s="78"/>
      <c r="F87" s="74"/>
    </row>
    <row r="88" spans="1:6" x14ac:dyDescent="0.25">
      <c r="A88" s="75"/>
      <c r="B88" s="75">
        <v>5194</v>
      </c>
      <c r="C88" s="76" t="s">
        <v>57</v>
      </c>
      <c r="D88" s="77">
        <v>10000</v>
      </c>
      <c r="E88" s="78"/>
      <c r="F88" s="74"/>
    </row>
    <row r="89" spans="1:6" x14ac:dyDescent="0.25">
      <c r="A89" s="79">
        <v>2143</v>
      </c>
      <c r="B89" s="80">
        <v>5169</v>
      </c>
      <c r="C89" s="81" t="s">
        <v>58</v>
      </c>
      <c r="D89" s="82">
        <v>2000</v>
      </c>
      <c r="E89" s="83"/>
    </row>
    <row r="90" spans="1:6" x14ac:dyDescent="0.25">
      <c r="A90" s="79">
        <v>3745</v>
      </c>
      <c r="B90" s="80">
        <v>5139</v>
      </c>
      <c r="C90" s="34" t="s">
        <v>55</v>
      </c>
      <c r="D90" s="82">
        <v>10000</v>
      </c>
      <c r="E90" s="83"/>
    </row>
    <row r="91" spans="1:6" x14ac:dyDescent="0.25">
      <c r="A91" s="79"/>
      <c r="B91" s="80">
        <v>5156</v>
      </c>
      <c r="C91" s="34" t="s">
        <v>59</v>
      </c>
      <c r="D91" s="82">
        <v>10000</v>
      </c>
      <c r="E91" s="83"/>
    </row>
    <row r="92" spans="1:6" x14ac:dyDescent="0.25">
      <c r="A92" s="79"/>
      <c r="B92" s="80">
        <v>5171</v>
      </c>
      <c r="C92" s="34" t="s">
        <v>60</v>
      </c>
      <c r="D92" s="82">
        <v>20000</v>
      </c>
      <c r="E92" s="83"/>
    </row>
    <row r="93" spans="1:6" x14ac:dyDescent="0.25">
      <c r="A93" s="84">
        <v>2212</v>
      </c>
      <c r="B93" s="85">
        <v>5169</v>
      </c>
      <c r="C93" s="34" t="s">
        <v>58</v>
      </c>
      <c r="D93" s="86">
        <v>15000</v>
      </c>
      <c r="E93" s="87"/>
    </row>
    <row r="94" spans="1:6" x14ac:dyDescent="0.25">
      <c r="A94" s="84">
        <v>2292</v>
      </c>
      <c r="B94" s="85">
        <v>5193</v>
      </c>
      <c r="C94" s="81" t="s">
        <v>61</v>
      </c>
      <c r="D94" s="88">
        <v>30000</v>
      </c>
      <c r="E94" s="89"/>
    </row>
    <row r="95" spans="1:6" x14ac:dyDescent="0.25">
      <c r="A95" s="84">
        <v>2341</v>
      </c>
      <c r="B95" s="85">
        <v>5171</v>
      </c>
      <c r="C95" s="90" t="s">
        <v>60</v>
      </c>
      <c r="D95" s="88">
        <v>1000</v>
      </c>
      <c r="E95" s="89"/>
    </row>
    <row r="96" spans="1:6" x14ac:dyDescent="0.25">
      <c r="A96" s="84"/>
      <c r="B96" s="85">
        <v>5139</v>
      </c>
      <c r="C96" s="90" t="s">
        <v>55</v>
      </c>
      <c r="D96" s="88">
        <v>5000</v>
      </c>
      <c r="E96" s="89"/>
    </row>
    <row r="97" spans="1:5" x14ac:dyDescent="0.25">
      <c r="A97" s="84"/>
      <c r="B97" s="85">
        <v>5175</v>
      </c>
      <c r="C97" s="90" t="s">
        <v>56</v>
      </c>
      <c r="D97" s="88">
        <v>1000</v>
      </c>
      <c r="E97" s="89"/>
    </row>
    <row r="98" spans="1:5" x14ac:dyDescent="0.25">
      <c r="A98" s="84">
        <v>3399</v>
      </c>
      <c r="B98" s="85">
        <v>5137</v>
      </c>
      <c r="C98" s="90" t="s">
        <v>62</v>
      </c>
      <c r="D98" s="88">
        <v>10000</v>
      </c>
      <c r="E98" s="89"/>
    </row>
    <row r="99" spans="1:5" x14ac:dyDescent="0.25">
      <c r="A99" s="84"/>
      <c r="B99" s="85">
        <v>5139</v>
      </c>
      <c r="C99" s="90" t="s">
        <v>63</v>
      </c>
      <c r="D99" s="88">
        <v>10000</v>
      </c>
      <c r="E99" s="89"/>
    </row>
    <row r="100" spans="1:5" x14ac:dyDescent="0.25">
      <c r="A100" s="84"/>
      <c r="B100" s="85">
        <v>5194</v>
      </c>
      <c r="C100" s="90" t="s">
        <v>57</v>
      </c>
      <c r="D100" s="88">
        <v>10000</v>
      </c>
      <c r="E100" s="89"/>
    </row>
    <row r="101" spans="1:5" x14ac:dyDescent="0.25">
      <c r="A101" s="84">
        <v>3419</v>
      </c>
      <c r="B101" s="85">
        <v>5131</v>
      </c>
      <c r="C101" s="90" t="s">
        <v>64</v>
      </c>
      <c r="D101" s="88">
        <v>5000</v>
      </c>
      <c r="E101" s="89"/>
    </row>
    <row r="102" spans="1:5" x14ac:dyDescent="0.25">
      <c r="A102" s="84"/>
      <c r="B102" s="85">
        <v>5175</v>
      </c>
      <c r="C102" s="90" t="s">
        <v>56</v>
      </c>
      <c r="D102" s="88">
        <v>5000</v>
      </c>
      <c r="E102" s="89"/>
    </row>
    <row r="103" spans="1:5" x14ac:dyDescent="0.25">
      <c r="A103" s="84"/>
      <c r="B103" s="85">
        <v>5194</v>
      </c>
      <c r="C103" s="90" t="s">
        <v>57</v>
      </c>
      <c r="D103" s="88">
        <v>5000</v>
      </c>
      <c r="E103" s="89"/>
    </row>
    <row r="104" spans="1:5" x14ac:dyDescent="0.25">
      <c r="A104" s="84">
        <v>3421</v>
      </c>
      <c r="B104" s="85">
        <v>5194</v>
      </c>
      <c r="C104" s="90" t="s">
        <v>57</v>
      </c>
      <c r="D104" s="88">
        <v>4900</v>
      </c>
      <c r="E104" s="89"/>
    </row>
    <row r="105" spans="1:5" x14ac:dyDescent="0.25">
      <c r="A105" s="84"/>
      <c r="B105" s="85">
        <v>5169</v>
      </c>
      <c r="C105" s="90" t="s">
        <v>58</v>
      </c>
      <c r="D105" s="88">
        <v>4000</v>
      </c>
      <c r="E105" s="89"/>
    </row>
    <row r="106" spans="1:5" x14ac:dyDescent="0.25">
      <c r="A106" s="84">
        <v>3429</v>
      </c>
      <c r="B106" s="85">
        <v>5137</v>
      </c>
      <c r="C106" s="90" t="s">
        <v>62</v>
      </c>
      <c r="D106" s="88">
        <v>10000</v>
      </c>
      <c r="E106" s="89"/>
    </row>
    <row r="107" spans="1:5" x14ac:dyDescent="0.25">
      <c r="A107" s="84">
        <v>3631</v>
      </c>
      <c r="B107" s="85">
        <v>5154</v>
      </c>
      <c r="C107" s="90" t="s">
        <v>65</v>
      </c>
      <c r="D107" s="88">
        <v>50000</v>
      </c>
      <c r="E107" s="89"/>
    </row>
    <row r="108" spans="1:5" x14ac:dyDescent="0.25">
      <c r="A108" s="84"/>
      <c r="B108" s="85">
        <v>5171</v>
      </c>
      <c r="C108" s="90" t="s">
        <v>60</v>
      </c>
      <c r="D108" s="88">
        <v>330000</v>
      </c>
      <c r="E108" s="89"/>
    </row>
    <row r="109" spans="1:5" x14ac:dyDescent="0.25">
      <c r="A109" s="84">
        <v>3636</v>
      </c>
      <c r="B109" s="85">
        <v>5329</v>
      </c>
      <c r="C109" s="90" t="s">
        <v>66</v>
      </c>
      <c r="D109" s="88">
        <v>3000</v>
      </c>
      <c r="E109" s="89"/>
    </row>
    <row r="110" spans="1:5" x14ac:dyDescent="0.25">
      <c r="A110" s="84">
        <v>3639</v>
      </c>
      <c r="B110" s="85">
        <v>5139</v>
      </c>
      <c r="C110" s="90" t="s">
        <v>63</v>
      </c>
      <c r="D110" s="88">
        <v>2000</v>
      </c>
      <c r="E110" s="89"/>
    </row>
    <row r="111" spans="1:5" x14ac:dyDescent="0.25">
      <c r="A111" s="84"/>
      <c r="B111" s="85">
        <v>5011</v>
      </c>
      <c r="C111" s="90" t="s">
        <v>67</v>
      </c>
      <c r="D111" s="88">
        <v>125000</v>
      </c>
      <c r="E111" s="89"/>
    </row>
    <row r="112" spans="1:5" x14ac:dyDescent="0.25">
      <c r="A112" s="84"/>
      <c r="B112" s="85">
        <v>5031</v>
      </c>
      <c r="C112" s="90" t="s">
        <v>68</v>
      </c>
      <c r="D112" s="88">
        <v>30000</v>
      </c>
      <c r="E112" s="89"/>
    </row>
    <row r="113" spans="1:5" x14ac:dyDescent="0.25">
      <c r="A113" s="84"/>
      <c r="B113" s="85">
        <v>5032</v>
      </c>
      <c r="C113" s="90" t="s">
        <v>69</v>
      </c>
      <c r="D113" s="88">
        <v>16000</v>
      </c>
      <c r="E113" s="89"/>
    </row>
    <row r="114" spans="1:5" x14ac:dyDescent="0.25">
      <c r="A114" s="84"/>
      <c r="B114" s="85">
        <v>5169</v>
      </c>
      <c r="C114" s="90" t="s">
        <v>70</v>
      </c>
      <c r="D114" s="88">
        <v>1000</v>
      </c>
      <c r="E114" s="89"/>
    </row>
    <row r="115" spans="1:5" x14ac:dyDescent="0.25">
      <c r="A115" s="84"/>
      <c r="B115" s="85">
        <v>5171</v>
      </c>
      <c r="C115" s="91" t="s">
        <v>60</v>
      </c>
      <c r="D115" s="88">
        <v>20000</v>
      </c>
      <c r="E115" s="89"/>
    </row>
    <row r="116" spans="1:5" x14ac:dyDescent="0.25">
      <c r="A116" s="84"/>
      <c r="B116" s="85">
        <v>5362</v>
      </c>
      <c r="C116" s="90" t="s">
        <v>71</v>
      </c>
      <c r="D116" s="88">
        <v>3000</v>
      </c>
      <c r="E116" s="89"/>
    </row>
    <row r="117" spans="1:5" x14ac:dyDescent="0.25">
      <c r="A117" s="84"/>
      <c r="B117" s="85">
        <v>5137</v>
      </c>
      <c r="C117" s="90" t="s">
        <v>62</v>
      </c>
      <c r="D117" s="88">
        <v>1000</v>
      </c>
      <c r="E117" s="89"/>
    </row>
    <row r="118" spans="1:5" x14ac:dyDescent="0.25">
      <c r="A118" s="84"/>
      <c r="B118" s="85">
        <v>5173</v>
      </c>
      <c r="C118" s="90" t="s">
        <v>72</v>
      </c>
      <c r="D118" s="88">
        <v>2000</v>
      </c>
      <c r="E118" s="89"/>
    </row>
    <row r="119" spans="1:5" x14ac:dyDescent="0.25">
      <c r="A119" s="84">
        <v>3721</v>
      </c>
      <c r="B119" s="85">
        <v>5169</v>
      </c>
      <c r="C119" s="90" t="s">
        <v>58</v>
      </c>
      <c r="D119" s="88">
        <v>15000</v>
      </c>
      <c r="E119" s="62"/>
    </row>
    <row r="120" spans="1:5" x14ac:dyDescent="0.25">
      <c r="A120" s="84">
        <v>3722</v>
      </c>
      <c r="B120" s="85">
        <v>5169</v>
      </c>
      <c r="C120" s="90" t="s">
        <v>58</v>
      </c>
      <c r="D120" s="88">
        <v>50000</v>
      </c>
      <c r="E120" s="62"/>
    </row>
    <row r="121" spans="1:5" x14ac:dyDescent="0.25">
      <c r="A121" s="84">
        <v>3723</v>
      </c>
      <c r="B121" s="85">
        <v>5169</v>
      </c>
      <c r="C121" s="90" t="s">
        <v>58</v>
      </c>
      <c r="D121" s="88">
        <v>10000</v>
      </c>
      <c r="E121" s="62"/>
    </row>
    <row r="122" spans="1:5" x14ac:dyDescent="0.25">
      <c r="A122" s="84">
        <v>4351</v>
      </c>
      <c r="B122" s="85">
        <v>5169</v>
      </c>
      <c r="C122" s="90" t="s">
        <v>58</v>
      </c>
      <c r="D122" s="88">
        <v>30000</v>
      </c>
      <c r="E122" s="62"/>
    </row>
    <row r="123" spans="1:5" x14ac:dyDescent="0.25">
      <c r="A123" s="84">
        <v>5512</v>
      </c>
      <c r="B123" s="85">
        <v>5139</v>
      </c>
      <c r="C123" s="90" t="s">
        <v>55</v>
      </c>
      <c r="D123" s="88">
        <v>5000</v>
      </c>
      <c r="E123" s="62"/>
    </row>
    <row r="124" spans="1:5" x14ac:dyDescent="0.25">
      <c r="A124" s="84"/>
      <c r="B124" s="85">
        <v>5163</v>
      </c>
      <c r="C124" s="90" t="s">
        <v>73</v>
      </c>
      <c r="D124" s="88">
        <v>2000</v>
      </c>
      <c r="E124" s="62"/>
    </row>
    <row r="125" spans="1:5" x14ac:dyDescent="0.25">
      <c r="A125" s="84"/>
      <c r="B125" s="85">
        <v>5173</v>
      </c>
      <c r="C125" s="90" t="s">
        <v>74</v>
      </c>
      <c r="D125" s="88">
        <v>4000</v>
      </c>
      <c r="E125" s="62"/>
    </row>
    <row r="126" spans="1:5" x14ac:dyDescent="0.25">
      <c r="A126" s="84"/>
      <c r="B126" s="85">
        <v>5019</v>
      </c>
      <c r="C126" s="90" t="s">
        <v>75</v>
      </c>
      <c r="D126" s="88">
        <v>4000</v>
      </c>
      <c r="E126" s="62"/>
    </row>
    <row r="127" spans="1:5" x14ac:dyDescent="0.25">
      <c r="A127" s="84"/>
      <c r="B127" s="85">
        <v>5137</v>
      </c>
      <c r="C127" s="90" t="s">
        <v>62</v>
      </c>
      <c r="D127" s="88">
        <v>3000</v>
      </c>
      <c r="E127" s="62"/>
    </row>
    <row r="128" spans="1:5" x14ac:dyDescent="0.25">
      <c r="A128" s="84"/>
      <c r="B128" s="85">
        <v>5156</v>
      </c>
      <c r="C128" s="90" t="s">
        <v>59</v>
      </c>
      <c r="D128" s="88">
        <v>2000</v>
      </c>
      <c r="E128" s="62"/>
    </row>
    <row r="129" spans="1:5" x14ac:dyDescent="0.25">
      <c r="A129" s="84"/>
      <c r="B129" s="85">
        <v>5171</v>
      </c>
      <c r="C129" s="90" t="s">
        <v>60</v>
      </c>
      <c r="D129" s="88">
        <v>10000</v>
      </c>
      <c r="E129" s="62"/>
    </row>
    <row r="130" spans="1:5" x14ac:dyDescent="0.25">
      <c r="A130" s="84">
        <v>6112</v>
      </c>
      <c r="B130" s="85">
        <v>5023</v>
      </c>
      <c r="C130" s="91" t="s">
        <v>45</v>
      </c>
      <c r="D130" s="88">
        <v>150000</v>
      </c>
      <c r="E130" s="62"/>
    </row>
    <row r="131" spans="1:5" x14ac:dyDescent="0.25">
      <c r="A131" s="84"/>
      <c r="B131" s="85">
        <v>5032</v>
      </c>
      <c r="C131" s="91" t="s">
        <v>76</v>
      </c>
      <c r="D131" s="88">
        <v>15000</v>
      </c>
      <c r="E131" s="62"/>
    </row>
    <row r="132" spans="1:5" x14ac:dyDescent="0.25">
      <c r="A132" s="84">
        <v>6171</v>
      </c>
      <c r="B132" s="85">
        <v>5011</v>
      </c>
      <c r="C132" s="90" t="s">
        <v>67</v>
      </c>
      <c r="D132" s="88">
        <v>60000</v>
      </c>
      <c r="E132" s="62"/>
    </row>
    <row r="133" spans="1:5" x14ac:dyDescent="0.25">
      <c r="A133" s="84"/>
      <c r="B133" s="85">
        <v>5019</v>
      </c>
      <c r="C133" s="90" t="s">
        <v>77</v>
      </c>
      <c r="D133" s="88">
        <v>4000</v>
      </c>
      <c r="E133" s="62"/>
    </row>
    <row r="134" spans="1:5" x14ac:dyDescent="0.25">
      <c r="A134" s="84"/>
      <c r="B134" s="85">
        <v>5021</v>
      </c>
      <c r="C134" s="90" t="s">
        <v>78</v>
      </c>
      <c r="D134" s="88">
        <v>5000</v>
      </c>
      <c r="E134" s="62"/>
    </row>
    <row r="135" spans="1:5" x14ac:dyDescent="0.25">
      <c r="A135" s="84"/>
      <c r="B135" s="85">
        <v>5031</v>
      </c>
      <c r="C135" s="90" t="s">
        <v>79</v>
      </c>
      <c r="D135" s="88">
        <v>15000</v>
      </c>
      <c r="E135" s="62"/>
    </row>
    <row r="136" spans="1:5" x14ac:dyDescent="0.25">
      <c r="A136" s="84"/>
      <c r="B136" s="85">
        <v>5032</v>
      </c>
      <c r="C136" s="90" t="s">
        <v>80</v>
      </c>
      <c r="D136" s="88">
        <v>6000</v>
      </c>
      <c r="E136" s="62"/>
    </row>
    <row r="137" spans="1:5" x14ac:dyDescent="0.25">
      <c r="A137" s="84"/>
      <c r="B137" s="85">
        <v>5136</v>
      </c>
      <c r="C137" s="90" t="s">
        <v>81</v>
      </c>
      <c r="D137" s="88">
        <v>500</v>
      </c>
      <c r="E137" s="62"/>
    </row>
    <row r="138" spans="1:5" x14ac:dyDescent="0.25">
      <c r="A138" s="84"/>
      <c r="B138" s="85">
        <v>5161</v>
      </c>
      <c r="C138" s="90" t="s">
        <v>82</v>
      </c>
      <c r="D138" s="88">
        <v>500</v>
      </c>
      <c r="E138" s="62"/>
    </row>
    <row r="139" spans="1:5" x14ac:dyDescent="0.25">
      <c r="A139" s="84"/>
      <c r="B139" s="85">
        <v>5139</v>
      </c>
      <c r="C139" s="90" t="s">
        <v>63</v>
      </c>
      <c r="D139" s="88">
        <v>10000</v>
      </c>
      <c r="E139" s="62"/>
    </row>
    <row r="140" spans="1:5" x14ac:dyDescent="0.25">
      <c r="A140" s="84"/>
      <c r="B140" s="85">
        <v>5153</v>
      </c>
      <c r="C140" s="90" t="s">
        <v>83</v>
      </c>
      <c r="D140" s="88">
        <v>15000</v>
      </c>
      <c r="E140" s="62"/>
    </row>
    <row r="141" spans="1:5" x14ac:dyDescent="0.25">
      <c r="A141" s="84"/>
      <c r="B141" s="85">
        <v>5173</v>
      </c>
      <c r="C141" s="90" t="s">
        <v>72</v>
      </c>
      <c r="D141" s="88">
        <v>500</v>
      </c>
      <c r="E141" s="62"/>
    </row>
    <row r="142" spans="1:5" x14ac:dyDescent="0.25">
      <c r="A142" s="84"/>
      <c r="B142" s="85">
        <v>5175</v>
      </c>
      <c r="C142" s="90" t="s">
        <v>56</v>
      </c>
      <c r="D142" s="88">
        <v>500</v>
      </c>
      <c r="E142" s="62"/>
    </row>
    <row r="143" spans="1:5" x14ac:dyDescent="0.25">
      <c r="A143" s="84"/>
      <c r="B143" s="85">
        <v>5182</v>
      </c>
      <c r="C143" s="90" t="s">
        <v>84</v>
      </c>
      <c r="D143" s="88">
        <v>1000</v>
      </c>
      <c r="E143" s="62"/>
    </row>
    <row r="144" spans="1:5" x14ac:dyDescent="0.25">
      <c r="A144" s="84"/>
      <c r="B144" s="85">
        <v>5321</v>
      </c>
      <c r="C144" s="90" t="s">
        <v>85</v>
      </c>
      <c r="D144" s="88">
        <v>3000</v>
      </c>
      <c r="E144" s="62"/>
    </row>
    <row r="145" spans="1:5" x14ac:dyDescent="0.25">
      <c r="A145" s="84"/>
      <c r="B145" s="85">
        <v>5162</v>
      </c>
      <c r="C145" s="90" t="s">
        <v>86</v>
      </c>
      <c r="D145" s="88">
        <v>10000</v>
      </c>
      <c r="E145" s="62"/>
    </row>
    <row r="146" spans="1:5" x14ac:dyDescent="0.25">
      <c r="A146" s="84"/>
      <c r="B146" s="85">
        <v>5169</v>
      </c>
      <c r="C146" s="90" t="s">
        <v>87</v>
      </c>
      <c r="D146" s="88">
        <v>45000</v>
      </c>
      <c r="E146" s="62"/>
    </row>
    <row r="147" spans="1:5" x14ac:dyDescent="0.25">
      <c r="A147" s="84"/>
      <c r="B147" s="85">
        <v>5137</v>
      </c>
      <c r="C147" s="91" t="s">
        <v>62</v>
      </c>
      <c r="D147" s="88">
        <v>5000</v>
      </c>
      <c r="E147" s="62"/>
    </row>
    <row r="148" spans="1:5" x14ac:dyDescent="0.25">
      <c r="A148" s="92"/>
      <c r="B148" s="85">
        <v>5171</v>
      </c>
      <c r="C148" s="34" t="s">
        <v>60</v>
      </c>
      <c r="D148" s="86">
        <v>119000</v>
      </c>
      <c r="E148" s="62"/>
    </row>
    <row r="149" spans="1:5" x14ac:dyDescent="0.25">
      <c r="A149" s="92">
        <v>6310</v>
      </c>
      <c r="B149" s="85">
        <v>5163</v>
      </c>
      <c r="C149" s="90" t="s">
        <v>73</v>
      </c>
      <c r="D149" s="88">
        <v>10000</v>
      </c>
      <c r="E149" s="62"/>
    </row>
    <row r="150" spans="1:5" ht="15.75" thickBot="1" x14ac:dyDescent="0.3">
      <c r="A150" s="92">
        <v>6399</v>
      </c>
      <c r="B150" s="93">
        <v>5365</v>
      </c>
      <c r="C150" s="94" t="s">
        <v>88</v>
      </c>
      <c r="D150" s="95">
        <v>2000</v>
      </c>
      <c r="E150" s="96"/>
    </row>
    <row r="151" spans="1:5" ht="15.75" thickBot="1" x14ac:dyDescent="0.3">
      <c r="A151" s="92">
        <v>6320</v>
      </c>
      <c r="B151" s="97">
        <v>5163</v>
      </c>
      <c r="C151" s="98" t="s">
        <v>73</v>
      </c>
      <c r="D151" s="99">
        <v>2000</v>
      </c>
      <c r="E151" s="96"/>
    </row>
    <row r="152" spans="1:5" ht="15.75" thickBot="1" x14ac:dyDescent="0.3">
      <c r="A152" s="110" t="s">
        <v>24</v>
      </c>
      <c r="B152" s="110"/>
      <c r="C152" s="110"/>
      <c r="D152" s="100">
        <f>SUM(D85:D151)</f>
        <v>1414900</v>
      </c>
      <c r="E152" s="101"/>
    </row>
    <row r="153" spans="1:5" ht="15.75" thickBot="1" x14ac:dyDescent="0.3">
      <c r="A153" s="53"/>
      <c r="B153" s="53"/>
      <c r="D153" s="54"/>
      <c r="E153" s="53"/>
    </row>
    <row r="154" spans="1:5" ht="15.75" thickBot="1" x14ac:dyDescent="0.3">
      <c r="A154" s="110" t="s">
        <v>49</v>
      </c>
      <c r="B154" s="110"/>
      <c r="C154" s="110"/>
      <c r="D154" s="102">
        <f>D82-D152</f>
        <v>0</v>
      </c>
      <c r="E154" s="101"/>
    </row>
    <row r="155" spans="1:5" x14ac:dyDescent="0.25">
      <c r="B155" s="53"/>
      <c r="D155" s="54"/>
      <c r="E155" s="53"/>
    </row>
    <row r="156" spans="1:5" x14ac:dyDescent="0.25">
      <c r="A156" s="103" t="s">
        <v>50</v>
      </c>
      <c r="B156" s="103"/>
      <c r="C156" s="103"/>
      <c r="D156" s="104"/>
      <c r="E156" s="53"/>
    </row>
    <row r="157" spans="1:5" x14ac:dyDescent="0.25">
      <c r="A157" s="105" t="s">
        <v>89</v>
      </c>
      <c r="B157" s="105"/>
      <c r="C157" s="105"/>
      <c r="D157" s="105"/>
      <c r="E157" s="53"/>
    </row>
    <row r="158" spans="1:5" x14ac:dyDescent="0.25">
      <c r="A158" s="106"/>
      <c r="B158" s="107"/>
      <c r="C158" s="106"/>
      <c r="D158" s="108"/>
      <c r="E158" s="53"/>
    </row>
    <row r="159" spans="1:5" x14ac:dyDescent="0.25">
      <c r="B159" s="106"/>
      <c r="D159" s="109"/>
      <c r="E159" s="53"/>
    </row>
    <row r="160" spans="1:5" x14ac:dyDescent="0.25">
      <c r="B160" s="106"/>
      <c r="D160" s="109"/>
      <c r="E160" s="53"/>
    </row>
    <row r="161" spans="2:5" x14ac:dyDescent="0.25">
      <c r="B161" s="106"/>
      <c r="D161" s="109"/>
      <c r="E161" s="53"/>
    </row>
  </sheetData>
  <mergeCells count="20">
    <mergeCell ref="A1:F1"/>
    <mergeCell ref="A2:A3"/>
    <mergeCell ref="B2:B3"/>
    <mergeCell ref="C2:C3"/>
    <mergeCell ref="D2:D3"/>
    <mergeCell ref="E2:E3"/>
    <mergeCell ref="F2:F3"/>
    <mergeCell ref="A24:C24"/>
    <mergeCell ref="A26:A27"/>
    <mergeCell ref="B26:B27"/>
    <mergeCell ref="C26:C27"/>
    <mergeCell ref="D26:D27"/>
    <mergeCell ref="A154:C154"/>
    <mergeCell ref="F26:F27"/>
    <mergeCell ref="A51:C51"/>
    <mergeCell ref="A53:C53"/>
    <mergeCell ref="A59:E59"/>
    <mergeCell ref="A82:C82"/>
    <mergeCell ref="A152:C152"/>
    <mergeCell ref="E26:E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2018-12-26T09:21:51Z</dcterms:modified>
</cp:coreProperties>
</file>